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ёнова\Desktop\Школы 2025-2026\Меню по форме\Январь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6" i="1"/>
  <c r="L175" i="1"/>
  <c r="L165" i="1"/>
  <c r="L156" i="1"/>
  <c r="L157" i="1" s="1"/>
  <c r="L146" i="1"/>
  <c r="L137" i="1"/>
  <c r="L127" i="1"/>
  <c r="L138" i="1" s="1"/>
  <c r="L118" i="1"/>
  <c r="L108" i="1"/>
  <c r="L119" i="1" s="1"/>
  <c r="L100" i="1"/>
  <c r="L99" i="1"/>
  <c r="L89" i="1"/>
  <c r="L80" i="1"/>
  <c r="L81" i="1" s="1"/>
  <c r="L70" i="1"/>
  <c r="L61" i="1"/>
  <c r="L51" i="1"/>
  <c r="L62" i="1" s="1"/>
  <c r="L42" i="1"/>
  <c r="L32" i="1"/>
  <c r="L43" i="1" s="1"/>
  <c r="L196" i="1" s="1"/>
  <c r="L24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76" i="1" l="1"/>
  <c r="J100" i="1"/>
  <c r="G81" i="1"/>
  <c r="H119" i="1"/>
  <c r="I119" i="1"/>
  <c r="F100" i="1"/>
  <c r="J195" i="1"/>
  <c r="I195" i="1"/>
  <c r="H195" i="1"/>
  <c r="G195" i="1"/>
  <c r="J176" i="1"/>
  <c r="I176" i="1"/>
  <c r="H176" i="1"/>
  <c r="J157" i="1"/>
  <c r="I157" i="1"/>
  <c r="H157" i="1"/>
  <c r="G157" i="1"/>
  <c r="G138" i="1"/>
  <c r="J138" i="1"/>
  <c r="I138" i="1"/>
  <c r="H138" i="1"/>
  <c r="J119" i="1"/>
  <c r="G119" i="1"/>
  <c r="I100" i="1"/>
  <c r="H100" i="1"/>
  <c r="G100" i="1"/>
  <c r="J81" i="1"/>
  <c r="F81" i="1"/>
  <c r="I81" i="1"/>
  <c r="H81" i="1"/>
  <c r="H62" i="1"/>
  <c r="J62" i="1"/>
  <c r="I62" i="1"/>
  <c r="F62" i="1"/>
  <c r="G62" i="1"/>
  <c r="J43" i="1"/>
  <c r="I43" i="1"/>
  <c r="H43" i="1"/>
  <c r="G43" i="1"/>
  <c r="F43" i="1"/>
  <c r="F119" i="1"/>
  <c r="F138" i="1"/>
  <c r="F157" i="1"/>
  <c r="F176" i="1"/>
  <c r="F195" i="1"/>
  <c r="I24" i="1"/>
  <c r="F24" i="1"/>
  <c r="J24" i="1"/>
  <c r="H24" i="1"/>
  <c r="G24" i="1"/>
  <c r="I196" i="1" l="1"/>
  <c r="F196" i="1"/>
  <c r="J196" i="1"/>
  <c r="H196" i="1"/>
  <c r="G196" i="1"/>
</calcChain>
</file>

<file path=xl/sharedStrings.xml><?xml version="1.0" encoding="utf-8"?>
<sst xmlns="http://schemas.openxmlformats.org/spreadsheetml/2006/main" count="250" uniqueCount="74">
  <si>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</si>
  <si>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</si>
  <si>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</si>
  <si>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</si>
  <si>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</si>
  <si>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</si>
  <si>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</si>
  <si>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</si>
  <si>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</si>
  <si>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</si>
  <si>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</si>
  <si>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</si>
  <si>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</si>
  <si>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</si>
  <si>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</si>
  <si>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</si>
  <si>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</si>
  <si>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</si>
  <si>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</si>
  <si>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</si>
  <si>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</si>
  <si>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</si>
  <si>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</si>
  <si>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</si>
  <si>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</si>
  <si>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</si>
  <si>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</si>
  <si>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</si>
  <si>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</si>
  <si>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</si>
  <si>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</si>
  <si>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</si>
  <si>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</si>
  <si>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</si>
  <si>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</si>
  <si>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</si>
  <si>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</si>
  <si>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</si>
  <si>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</si>
  <si>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</si>
  <si>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Солоднев И.П.</t>
  </si>
  <si>
    <t>Десерт фруктовый (яблоко)</t>
  </si>
  <si>
    <t>Хлеб пшеничный</t>
  </si>
  <si>
    <t>Печенье сдобное по-домашнему 24гр</t>
  </si>
  <si>
    <t>Каша молочная ячневая с маслом</t>
  </si>
  <si>
    <t>Чай ягодный</t>
  </si>
  <si>
    <t>Бутерброд с сыром (батон)</t>
  </si>
  <si>
    <t>Макароны отварные</t>
  </si>
  <si>
    <t>Чай с сахаром</t>
  </si>
  <si>
    <t>Батон в ассортименте</t>
  </si>
  <si>
    <t>булочное</t>
  </si>
  <si>
    <t>Фрикадельки из мяса птицы,говядина с соусом томатным</t>
  </si>
  <si>
    <t>Запеканка творожная с крошкой и соусом десертным</t>
  </si>
  <si>
    <t>Напиток Витошка витаминизированный</t>
  </si>
  <si>
    <t>Блинчики с вареной сгущенкой</t>
  </si>
  <si>
    <t>Чай без сахара</t>
  </si>
  <si>
    <t>Мясо прессованное порционное (изд.кул.мясное)</t>
  </si>
  <si>
    <t>Каша молочная геркулесовая вязкая с маслом</t>
  </si>
  <si>
    <t>кисломол.</t>
  </si>
  <si>
    <t>Йогурт 2,5% 100гр.в асс.ТМ</t>
  </si>
  <si>
    <t>Сыр порционный</t>
  </si>
  <si>
    <t>Бутерброд горячий с сыром</t>
  </si>
  <si>
    <t>Каша молочная "Дружба" с маслом</t>
  </si>
  <si>
    <t>Печенье Сахарное 16г.</t>
  </si>
  <si>
    <t>Фрикадельки из птицы с соусом томатным</t>
  </si>
  <si>
    <t>Каша гречневая вязкая</t>
  </si>
  <si>
    <t>Запеканка рисовая с творогом и молоком сгущ</t>
  </si>
  <si>
    <t>Чай с сахаром п/с</t>
  </si>
  <si>
    <t>Макароны отварные с сыром</t>
  </si>
  <si>
    <t>Коктейль мол.Милкшейк</t>
  </si>
  <si>
    <t>Бутерброд с сыром (батон в асс.)</t>
  </si>
  <si>
    <t>Каша молочная пшеничная с маслом</t>
  </si>
  <si>
    <t>Печенье Овсяное</t>
  </si>
  <si>
    <t>Чай лимонный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</si>
</sst>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D192" sqref="D19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/>
      <c r="D1" s="52"/>
      <c r="E1" s="52"/>
      <c r="F1" s="12" t="s">
        <v>16</v>
      </c>
      <c r="G1" s="2" t="s">
        <v>17</v>
      </c>
      <c r="H1" s="53" t="s">
        <v>39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40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26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44</v>
      </c>
      <c r="F6" s="40">
        <v>205</v>
      </c>
      <c r="G6" s="40">
        <v>7.33</v>
      </c>
      <c r="H6" s="40">
        <v>7.65</v>
      </c>
      <c r="I6" s="40">
        <v>35.72</v>
      </c>
      <c r="J6" s="40">
        <v>241.05</v>
      </c>
      <c r="K6" s="41"/>
      <c r="L6" s="40"/>
    </row>
    <row r="7" spans="1:12" ht="15" x14ac:dyDescent="0.25">
      <c r="A7" s="23"/>
      <c r="B7" s="15"/>
      <c r="C7" s="11"/>
      <c r="D7" s="6" t="s">
        <v>26</v>
      </c>
      <c r="E7" s="42" t="s">
        <v>41</v>
      </c>
      <c r="F7" s="43">
        <v>100</v>
      </c>
      <c r="G7" s="43">
        <v>0.4</v>
      </c>
      <c r="H7" s="43">
        <v>0.4</v>
      </c>
      <c r="I7" s="43">
        <v>11.3</v>
      </c>
      <c r="J7" s="43">
        <v>50.4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45</v>
      </c>
      <c r="F8" s="43">
        <v>200</v>
      </c>
      <c r="G8" s="43">
        <v>0.14000000000000001</v>
      </c>
      <c r="H8" s="43">
        <v>0.05</v>
      </c>
      <c r="I8" s="43">
        <v>12.95</v>
      </c>
      <c r="J8" s="43">
        <v>52.81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43</v>
      </c>
      <c r="F11" s="43">
        <v>24</v>
      </c>
      <c r="G11" s="43">
        <v>1.65</v>
      </c>
      <c r="H11" s="43">
        <v>6.3</v>
      </c>
      <c r="I11" s="43">
        <v>13.5</v>
      </c>
      <c r="J11" s="43">
        <v>117.3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46</v>
      </c>
      <c r="F12" s="43">
        <v>45</v>
      </c>
      <c r="G12" s="43">
        <v>6.75</v>
      </c>
      <c r="H12" s="43">
        <v>6.92</v>
      </c>
      <c r="I12" s="43">
        <v>12.85</v>
      </c>
      <c r="J12" s="43">
        <v>140.66999999999999</v>
      </c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574</v>
      </c>
      <c r="G13" s="19">
        <f t="shared" ref="G13:J13" si="0">SUM(G6:G12)</f>
        <v>16.27</v>
      </c>
      <c r="H13" s="19">
        <f t="shared" si="0"/>
        <v>21.32</v>
      </c>
      <c r="I13" s="19">
        <f t="shared" si="0"/>
        <v>86.32</v>
      </c>
      <c r="J13" s="19">
        <f t="shared" si="0"/>
        <v>602.23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574</v>
      </c>
      <c r="G24" s="32">
        <f t="shared" ref="G24:J24" si="4">G13+G23</f>
        <v>16.27</v>
      </c>
      <c r="H24" s="32">
        <f t="shared" si="4"/>
        <v>21.32</v>
      </c>
      <c r="I24" s="32">
        <f t="shared" si="4"/>
        <v>86.32</v>
      </c>
      <c r="J24" s="32">
        <f t="shared" si="4"/>
        <v>602.23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51</v>
      </c>
      <c r="F25" s="40">
        <v>95</v>
      </c>
      <c r="G25" s="40">
        <v>9.4700000000000006</v>
      </c>
      <c r="H25" s="40">
        <v>10.75</v>
      </c>
      <c r="I25" s="40">
        <v>10.33</v>
      </c>
      <c r="J25" s="40">
        <v>175.97</v>
      </c>
      <c r="K25" s="41"/>
      <c r="L25" s="40"/>
    </row>
    <row r="26" spans="1:12" ht="15" x14ac:dyDescent="0.25">
      <c r="A26" s="14"/>
      <c r="B26" s="15"/>
      <c r="C26" s="11"/>
      <c r="D26" s="6" t="s">
        <v>21</v>
      </c>
      <c r="E26" s="42" t="s">
        <v>47</v>
      </c>
      <c r="F26" s="43">
        <v>150</v>
      </c>
      <c r="G26" s="43">
        <v>5.65</v>
      </c>
      <c r="H26" s="43">
        <v>4.29</v>
      </c>
      <c r="I26" s="43">
        <v>36.020000000000003</v>
      </c>
      <c r="J26" s="43">
        <v>205.29</v>
      </c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48</v>
      </c>
      <c r="F27" s="43">
        <v>200</v>
      </c>
      <c r="G27" s="43"/>
      <c r="H27" s="43"/>
      <c r="I27" s="43">
        <v>14.97</v>
      </c>
      <c r="J27" s="43">
        <v>66.180000000000007</v>
      </c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49</v>
      </c>
      <c r="F28" s="43">
        <v>30</v>
      </c>
      <c r="G28" s="43">
        <v>2.25</v>
      </c>
      <c r="H28" s="43">
        <v>0.87</v>
      </c>
      <c r="I28" s="43">
        <v>15.42</v>
      </c>
      <c r="J28" s="43">
        <v>78.510000000000005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26</v>
      </c>
      <c r="E30" s="42" t="s">
        <v>41</v>
      </c>
      <c r="F30" s="43">
        <v>80</v>
      </c>
      <c r="G30" s="43">
        <v>0.32</v>
      </c>
      <c r="H30" s="43">
        <v>0.32</v>
      </c>
      <c r="I30" s="43">
        <v>7.84</v>
      </c>
      <c r="J30" s="43">
        <v>35.520000000000003</v>
      </c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555</v>
      </c>
      <c r="G32" s="19">
        <f t="shared" ref="G32" si="6">SUM(G25:G31)</f>
        <v>17.690000000000001</v>
      </c>
      <c r="H32" s="19">
        <f t="shared" ref="H32" si="7">SUM(H25:H31)</f>
        <v>16.229999999999997</v>
      </c>
      <c r="I32" s="19">
        <f t="shared" ref="I32" si="8">SUM(I25:I31)</f>
        <v>84.58</v>
      </c>
      <c r="J32" s="19">
        <f t="shared" ref="J32:L32" si="9">SUM(J25:J31)</f>
        <v>561.47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555</v>
      </c>
      <c r="G43" s="32">
        <f t="shared" ref="G43" si="14">G32+G42</f>
        <v>17.690000000000001</v>
      </c>
      <c r="H43" s="32">
        <f t="shared" ref="H43" si="15">H32+H42</f>
        <v>16.229999999999997</v>
      </c>
      <c r="I43" s="32">
        <f t="shared" ref="I43" si="16">I32+I42</f>
        <v>84.58</v>
      </c>
      <c r="J43" s="32">
        <f t="shared" ref="J43:L43" si="17">J32+J42</f>
        <v>561.47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52</v>
      </c>
      <c r="F44" s="40">
        <v>150</v>
      </c>
      <c r="G44" s="40">
        <v>17.29</v>
      </c>
      <c r="H44" s="40">
        <v>18.16</v>
      </c>
      <c r="I44" s="40">
        <v>49.45</v>
      </c>
      <c r="J44" s="40">
        <v>430.43</v>
      </c>
      <c r="K44" s="41"/>
      <c r="L44" s="40"/>
    </row>
    <row r="45" spans="1:12" ht="15" x14ac:dyDescent="0.25">
      <c r="A45" s="23"/>
      <c r="B45" s="15"/>
      <c r="C45" s="11"/>
      <c r="D45" s="6" t="s">
        <v>26</v>
      </c>
      <c r="E45" s="42" t="s">
        <v>41</v>
      </c>
      <c r="F45" s="43">
        <v>150</v>
      </c>
      <c r="G45" s="43">
        <v>0.6</v>
      </c>
      <c r="H45" s="43">
        <v>0.6</v>
      </c>
      <c r="I45" s="43">
        <v>14.7</v>
      </c>
      <c r="J45" s="43">
        <v>66.599999999999994</v>
      </c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53</v>
      </c>
      <c r="F46" s="43">
        <v>200</v>
      </c>
      <c r="G46" s="43"/>
      <c r="H46" s="43"/>
      <c r="I46" s="43">
        <v>9.6999999999999993</v>
      </c>
      <c r="J46" s="43">
        <v>38.799999999999997</v>
      </c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17.89</v>
      </c>
      <c r="H51" s="19">
        <f t="shared" ref="H51" si="19">SUM(H44:H50)</f>
        <v>18.760000000000002</v>
      </c>
      <c r="I51" s="19">
        <f t="shared" ref="I51" si="20">SUM(I44:I50)</f>
        <v>73.850000000000009</v>
      </c>
      <c r="J51" s="19">
        <f t="shared" ref="J51:L51" si="21">SUM(J44:J50)</f>
        <v>535.82999999999993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500</v>
      </c>
      <c r="G62" s="32">
        <f t="shared" ref="G62" si="26">G51+G61</f>
        <v>17.89</v>
      </c>
      <c r="H62" s="32">
        <f t="shared" ref="H62" si="27">H51+H61</f>
        <v>18.760000000000002</v>
      </c>
      <c r="I62" s="32">
        <f t="shared" ref="I62" si="28">I51+I61</f>
        <v>73.850000000000009</v>
      </c>
      <c r="J62" s="32">
        <f t="shared" ref="J62:L62" si="29">J51+J61</f>
        <v>535.82999999999993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54</v>
      </c>
      <c r="F63" s="40">
        <v>170</v>
      </c>
      <c r="G63" s="40">
        <v>27.2</v>
      </c>
      <c r="H63" s="40">
        <v>15.77</v>
      </c>
      <c r="I63" s="40">
        <v>35.19</v>
      </c>
      <c r="J63" s="40">
        <v>391.47</v>
      </c>
      <c r="K63" s="41"/>
      <c r="L63" s="40"/>
    </row>
    <row r="64" spans="1:12" ht="15" x14ac:dyDescent="0.25">
      <c r="A64" s="23"/>
      <c r="B64" s="15"/>
      <c r="C64" s="11"/>
      <c r="D64" s="6" t="s">
        <v>26</v>
      </c>
      <c r="E64" s="42" t="s">
        <v>41</v>
      </c>
      <c r="F64" s="43">
        <v>100</v>
      </c>
      <c r="G64" s="43">
        <v>0.4</v>
      </c>
      <c r="H64" s="43">
        <v>0.4</v>
      </c>
      <c r="I64" s="43">
        <v>11.3</v>
      </c>
      <c r="J64" s="43">
        <v>50.4</v>
      </c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55</v>
      </c>
      <c r="F65" s="43">
        <v>200</v>
      </c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42</v>
      </c>
      <c r="F66" s="43">
        <v>20</v>
      </c>
      <c r="G66" s="43">
        <v>1.52</v>
      </c>
      <c r="H66" s="43">
        <v>0.16</v>
      </c>
      <c r="I66" s="43">
        <v>9.84</v>
      </c>
      <c r="J66" s="43">
        <v>46.88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56</v>
      </c>
      <c r="F68" s="43">
        <v>15</v>
      </c>
      <c r="G68" s="43">
        <v>1.65</v>
      </c>
      <c r="H68" s="43">
        <v>3</v>
      </c>
      <c r="I68" s="43"/>
      <c r="J68" s="43">
        <v>33.6</v>
      </c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505</v>
      </c>
      <c r="G70" s="19">
        <f t="shared" ref="G70" si="30">SUM(G63:G69)</f>
        <v>30.769999999999996</v>
      </c>
      <c r="H70" s="19">
        <f t="shared" ref="H70" si="31">SUM(H63:H69)</f>
        <v>19.329999999999998</v>
      </c>
      <c r="I70" s="19">
        <f t="shared" ref="I70" si="32">SUM(I63:I69)</f>
        <v>56.33</v>
      </c>
      <c r="J70" s="19">
        <f t="shared" ref="J70:L70" si="33">SUM(J63:J69)</f>
        <v>522.35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505</v>
      </c>
      <c r="G81" s="32">
        <f t="shared" ref="G81" si="38">G70+G80</f>
        <v>30.769999999999996</v>
      </c>
      <c r="H81" s="32">
        <f t="shared" ref="H81" si="39">H70+H80</f>
        <v>19.329999999999998</v>
      </c>
      <c r="I81" s="32">
        <f t="shared" ref="I81" si="40">I70+I80</f>
        <v>56.33</v>
      </c>
      <c r="J81" s="32">
        <f t="shared" ref="J81:L81" si="41">J70+J80</f>
        <v>522.35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57</v>
      </c>
      <c r="F82" s="40">
        <v>205</v>
      </c>
      <c r="G82" s="40">
        <v>8.35</v>
      </c>
      <c r="H82" s="40">
        <v>9.82</v>
      </c>
      <c r="I82" s="40">
        <v>34.119999999999997</v>
      </c>
      <c r="J82" s="40">
        <v>258.26</v>
      </c>
      <c r="K82" s="41"/>
      <c r="L82" s="40"/>
    </row>
    <row r="83" spans="1:12" ht="15" x14ac:dyDescent="0.25">
      <c r="A83" s="23"/>
      <c r="B83" s="15"/>
      <c r="C83" s="11"/>
      <c r="D83" s="6" t="s">
        <v>58</v>
      </c>
      <c r="E83" s="42" t="s">
        <v>59</v>
      </c>
      <c r="F83" s="43">
        <v>100</v>
      </c>
      <c r="G83" s="43">
        <v>2.8</v>
      </c>
      <c r="H83" s="43">
        <v>2.5</v>
      </c>
      <c r="I83" s="43">
        <v>10</v>
      </c>
      <c r="J83" s="43">
        <v>73.7</v>
      </c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48</v>
      </c>
      <c r="F84" s="43">
        <v>200</v>
      </c>
      <c r="G84" s="43"/>
      <c r="H84" s="43"/>
      <c r="I84" s="43">
        <v>14.97</v>
      </c>
      <c r="J84" s="43">
        <v>66.180000000000007</v>
      </c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42</v>
      </c>
      <c r="F85" s="43">
        <v>35</v>
      </c>
      <c r="G85" s="43">
        <v>2.66</v>
      </c>
      <c r="H85" s="43">
        <v>0.28000000000000003</v>
      </c>
      <c r="I85" s="43">
        <v>17.22</v>
      </c>
      <c r="J85" s="43">
        <v>82.04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 t="s">
        <v>60</v>
      </c>
      <c r="F87" s="43">
        <v>15</v>
      </c>
      <c r="G87" s="43">
        <v>3.69</v>
      </c>
      <c r="H87" s="43">
        <v>4.6900000000000004</v>
      </c>
      <c r="I87" s="43"/>
      <c r="J87" s="43">
        <v>56.97</v>
      </c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555</v>
      </c>
      <c r="G89" s="19">
        <f t="shared" ref="G89" si="42">SUM(G82:G88)</f>
        <v>17.5</v>
      </c>
      <c r="H89" s="19">
        <f t="shared" ref="H89" si="43">SUM(H82:H88)</f>
        <v>17.29</v>
      </c>
      <c r="I89" s="19">
        <f t="shared" ref="I89" si="44">SUM(I82:I88)</f>
        <v>76.31</v>
      </c>
      <c r="J89" s="19">
        <f t="shared" ref="J89:L89" si="45">SUM(J82:J88)</f>
        <v>537.15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555</v>
      </c>
      <c r="G100" s="32">
        <f t="shared" ref="G100" si="50">G89+G99</f>
        <v>17.5</v>
      </c>
      <c r="H100" s="32">
        <f t="shared" ref="H100" si="51">H89+H99</f>
        <v>17.29</v>
      </c>
      <c r="I100" s="32">
        <f t="shared" ref="I100" si="52">I89+I99</f>
        <v>76.31</v>
      </c>
      <c r="J100" s="32">
        <f t="shared" ref="J100:L100" si="53">J89+J99</f>
        <v>537.15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62</v>
      </c>
      <c r="F101" s="40">
        <v>205</v>
      </c>
      <c r="G101" s="40">
        <v>6.27</v>
      </c>
      <c r="H101" s="40">
        <v>7.84</v>
      </c>
      <c r="I101" s="40">
        <v>33.76</v>
      </c>
      <c r="J101" s="40">
        <v>230.68</v>
      </c>
      <c r="K101" s="41"/>
      <c r="L101" s="40"/>
    </row>
    <row r="102" spans="1:12" ht="15" x14ac:dyDescent="0.25">
      <c r="A102" s="23"/>
      <c r="B102" s="15"/>
      <c r="C102" s="11"/>
      <c r="D102" s="6" t="s">
        <v>26</v>
      </c>
      <c r="E102" s="42" t="s">
        <v>61</v>
      </c>
      <c r="F102" s="43">
        <v>40</v>
      </c>
      <c r="G102" s="43">
        <v>5.29</v>
      </c>
      <c r="H102" s="43">
        <v>6.78</v>
      </c>
      <c r="I102" s="43">
        <v>10.32</v>
      </c>
      <c r="J102" s="43">
        <v>123.5</v>
      </c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48</v>
      </c>
      <c r="F103" s="43">
        <v>200</v>
      </c>
      <c r="G103" s="43"/>
      <c r="H103" s="43"/>
      <c r="I103" s="43">
        <v>14.97</v>
      </c>
      <c r="J103" s="43">
        <v>66.180000000000007</v>
      </c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26</v>
      </c>
      <c r="E106" s="42" t="s">
        <v>41</v>
      </c>
      <c r="F106" s="43">
        <v>80</v>
      </c>
      <c r="G106" s="43">
        <v>0.32</v>
      </c>
      <c r="H106" s="43">
        <v>0.32</v>
      </c>
      <c r="I106" s="43">
        <v>7.84</v>
      </c>
      <c r="J106" s="43">
        <v>35.520000000000003</v>
      </c>
      <c r="K106" s="44"/>
      <c r="L106" s="43"/>
    </row>
    <row r="107" spans="1:12" ht="15" x14ac:dyDescent="0.25">
      <c r="A107" s="23"/>
      <c r="B107" s="15"/>
      <c r="C107" s="11"/>
      <c r="D107" s="6" t="s">
        <v>50</v>
      </c>
      <c r="E107" s="42" t="s">
        <v>63</v>
      </c>
      <c r="F107" s="43">
        <v>16</v>
      </c>
      <c r="G107" s="43">
        <v>1.2</v>
      </c>
      <c r="H107" s="43">
        <v>1.57</v>
      </c>
      <c r="I107" s="43">
        <v>11.9</v>
      </c>
      <c r="J107" s="43">
        <v>66.53</v>
      </c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541</v>
      </c>
      <c r="G108" s="19">
        <f t="shared" ref="G108:J108" si="54">SUM(G101:G107)</f>
        <v>13.079999999999998</v>
      </c>
      <c r="H108" s="19">
        <f t="shared" si="54"/>
        <v>16.510000000000002</v>
      </c>
      <c r="I108" s="19">
        <f t="shared" si="54"/>
        <v>78.790000000000006</v>
      </c>
      <c r="J108" s="19">
        <f t="shared" si="54"/>
        <v>522.41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541</v>
      </c>
      <c r="G119" s="32">
        <f t="shared" ref="G119" si="58">G108+G118</f>
        <v>13.079999999999998</v>
      </c>
      <c r="H119" s="32">
        <f t="shared" ref="H119" si="59">H108+H118</f>
        <v>16.510000000000002</v>
      </c>
      <c r="I119" s="32">
        <f t="shared" ref="I119" si="60">I108+I118</f>
        <v>78.790000000000006</v>
      </c>
      <c r="J119" s="32">
        <f t="shared" ref="J119:L119" si="61">J108+J118</f>
        <v>522.41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64</v>
      </c>
      <c r="F120" s="40">
        <v>90</v>
      </c>
      <c r="G120" s="40">
        <v>8.4499999999999993</v>
      </c>
      <c r="H120" s="40">
        <v>9.52</v>
      </c>
      <c r="I120" s="40">
        <v>7.48</v>
      </c>
      <c r="J120" s="40">
        <v>149.34</v>
      </c>
      <c r="K120" s="41"/>
      <c r="L120" s="40"/>
    </row>
    <row r="121" spans="1:12" ht="15" x14ac:dyDescent="0.25">
      <c r="A121" s="14"/>
      <c r="B121" s="15"/>
      <c r="C121" s="11"/>
      <c r="D121" s="6" t="s">
        <v>21</v>
      </c>
      <c r="E121" s="42" t="s">
        <v>65</v>
      </c>
      <c r="F121" s="43">
        <v>150</v>
      </c>
      <c r="G121" s="43">
        <v>4.58</v>
      </c>
      <c r="H121" s="43">
        <v>4.8099999999999996</v>
      </c>
      <c r="I121" s="43">
        <v>22.12</v>
      </c>
      <c r="J121" s="43">
        <v>150.09</v>
      </c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48</v>
      </c>
      <c r="F122" s="43">
        <v>200</v>
      </c>
      <c r="G122" s="43"/>
      <c r="H122" s="43"/>
      <c r="I122" s="43">
        <v>14.97</v>
      </c>
      <c r="J122" s="43">
        <v>66.180000000000007</v>
      </c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42</v>
      </c>
      <c r="F123" s="43">
        <v>50</v>
      </c>
      <c r="G123" s="43">
        <v>3.8</v>
      </c>
      <c r="H123" s="43">
        <v>0.4</v>
      </c>
      <c r="I123" s="43">
        <v>24.6</v>
      </c>
      <c r="J123" s="43">
        <v>117.2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26</v>
      </c>
      <c r="E125" s="42" t="s">
        <v>41</v>
      </c>
      <c r="F125" s="43">
        <v>90</v>
      </c>
      <c r="G125" s="43">
        <v>0.36</v>
      </c>
      <c r="H125" s="43">
        <v>0.36</v>
      </c>
      <c r="I125" s="43">
        <v>10.17</v>
      </c>
      <c r="J125" s="43">
        <v>45.36</v>
      </c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580</v>
      </c>
      <c r="G127" s="19">
        <f t="shared" ref="G127:J127" si="62">SUM(G120:G126)</f>
        <v>17.189999999999998</v>
      </c>
      <c r="H127" s="19">
        <f t="shared" si="62"/>
        <v>15.089999999999998</v>
      </c>
      <c r="I127" s="19">
        <f t="shared" si="62"/>
        <v>79.34</v>
      </c>
      <c r="J127" s="19">
        <f t="shared" si="62"/>
        <v>528.16999999999996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580</v>
      </c>
      <c r="G138" s="32">
        <f t="shared" ref="G138" si="66">G127+G137</f>
        <v>17.189999999999998</v>
      </c>
      <c r="H138" s="32">
        <f t="shared" ref="H138" si="67">H127+H137</f>
        <v>15.089999999999998</v>
      </c>
      <c r="I138" s="32">
        <f t="shared" ref="I138" si="68">I127+I137</f>
        <v>79.34</v>
      </c>
      <c r="J138" s="32">
        <f t="shared" ref="J138:L138" si="69">J127+J137</f>
        <v>528.16999999999996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66</v>
      </c>
      <c r="F139" s="40">
        <v>160</v>
      </c>
      <c r="G139" s="40">
        <v>9.6</v>
      </c>
      <c r="H139" s="40">
        <v>11.8</v>
      </c>
      <c r="I139" s="40">
        <v>55.95</v>
      </c>
      <c r="J139" s="40">
        <v>368.4</v>
      </c>
      <c r="K139" s="41"/>
      <c r="L139" s="40"/>
    </row>
    <row r="140" spans="1:12" ht="15" x14ac:dyDescent="0.25">
      <c r="A140" s="23"/>
      <c r="B140" s="15"/>
      <c r="C140" s="11"/>
      <c r="D140" s="6" t="s">
        <v>26</v>
      </c>
      <c r="E140" s="42" t="s">
        <v>41</v>
      </c>
      <c r="F140" s="43">
        <v>100</v>
      </c>
      <c r="G140" s="43">
        <v>0.4</v>
      </c>
      <c r="H140" s="43">
        <v>0.4</v>
      </c>
      <c r="I140" s="43">
        <v>11.3</v>
      </c>
      <c r="J140" s="43">
        <v>50.4</v>
      </c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67</v>
      </c>
      <c r="F141" s="43">
        <v>200</v>
      </c>
      <c r="G141" s="43"/>
      <c r="H141" s="43"/>
      <c r="I141" s="43">
        <v>6.99</v>
      </c>
      <c r="J141" s="43">
        <v>27.94</v>
      </c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42</v>
      </c>
      <c r="F142" s="43">
        <v>35</v>
      </c>
      <c r="G142" s="43">
        <v>2.66</v>
      </c>
      <c r="H142" s="43">
        <v>0.28000000000000003</v>
      </c>
      <c r="I142" s="43">
        <v>17.22</v>
      </c>
      <c r="J142" s="43">
        <v>82.04</v>
      </c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 t="s">
        <v>60</v>
      </c>
      <c r="F144" s="43">
        <v>15</v>
      </c>
      <c r="G144" s="43">
        <v>3.69</v>
      </c>
      <c r="H144" s="43">
        <v>4.6900000000000004</v>
      </c>
      <c r="I144" s="43"/>
      <c r="J144" s="43">
        <v>56.97</v>
      </c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70">SUM(G139:G145)</f>
        <v>16.350000000000001</v>
      </c>
      <c r="H146" s="19">
        <f t="shared" si="70"/>
        <v>17.170000000000002</v>
      </c>
      <c r="I146" s="19">
        <f t="shared" si="70"/>
        <v>91.46</v>
      </c>
      <c r="J146" s="19">
        <f t="shared" si="70"/>
        <v>585.75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510</v>
      </c>
      <c r="G157" s="32">
        <f t="shared" ref="G157" si="74">G146+G156</f>
        <v>16.350000000000001</v>
      </c>
      <c r="H157" s="32">
        <f t="shared" ref="H157" si="75">H146+H156</f>
        <v>17.170000000000002</v>
      </c>
      <c r="I157" s="32">
        <f t="shared" ref="I157" si="76">I146+I156</f>
        <v>91.46</v>
      </c>
      <c r="J157" s="32">
        <f t="shared" ref="J157:L157" si="77">J146+J156</f>
        <v>585.75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68</v>
      </c>
      <c r="F158" s="40">
        <v>180</v>
      </c>
      <c r="G158" s="40">
        <v>9.56</v>
      </c>
      <c r="H158" s="40">
        <v>7.16</v>
      </c>
      <c r="I158" s="40">
        <v>44.42</v>
      </c>
      <c r="J158" s="40">
        <v>280.32</v>
      </c>
      <c r="K158" s="41"/>
      <c r="L158" s="40"/>
    </row>
    <row r="159" spans="1:12" ht="15" x14ac:dyDescent="0.25">
      <c r="A159" s="23"/>
      <c r="B159" s="15"/>
      <c r="C159" s="11"/>
      <c r="D159" s="6" t="s">
        <v>26</v>
      </c>
      <c r="E159" s="42" t="s">
        <v>41</v>
      </c>
      <c r="F159" s="43">
        <v>110</v>
      </c>
      <c r="G159" s="43">
        <v>0.56000000000000005</v>
      </c>
      <c r="H159" s="43">
        <v>0.44</v>
      </c>
      <c r="I159" s="43">
        <v>12.17</v>
      </c>
      <c r="J159" s="43">
        <v>54.88</v>
      </c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69</v>
      </c>
      <c r="F160" s="43">
        <v>200</v>
      </c>
      <c r="G160" s="43">
        <v>5.6</v>
      </c>
      <c r="H160" s="43">
        <v>3</v>
      </c>
      <c r="I160" s="43">
        <v>22.4</v>
      </c>
      <c r="J160" s="43">
        <v>139</v>
      </c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49</v>
      </c>
      <c r="F161" s="43">
        <v>30</v>
      </c>
      <c r="G161" s="43">
        <v>2.25</v>
      </c>
      <c r="H161" s="43">
        <v>0.87</v>
      </c>
      <c r="I161" s="43">
        <v>15.42</v>
      </c>
      <c r="J161" s="43">
        <v>78.510000000000005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 t="s">
        <v>56</v>
      </c>
      <c r="F163" s="43">
        <v>15</v>
      </c>
      <c r="G163" s="43">
        <v>1.65</v>
      </c>
      <c r="H163" s="43">
        <v>3</v>
      </c>
      <c r="I163" s="43"/>
      <c r="J163" s="43">
        <v>33.6</v>
      </c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535</v>
      </c>
      <c r="G165" s="19">
        <f t="shared" ref="G165:J165" si="78">SUM(G158:G164)</f>
        <v>19.619999999999997</v>
      </c>
      <c r="H165" s="19">
        <f t="shared" si="78"/>
        <v>14.47</v>
      </c>
      <c r="I165" s="19">
        <f t="shared" si="78"/>
        <v>94.410000000000011</v>
      </c>
      <c r="J165" s="19">
        <f t="shared" si="78"/>
        <v>586.31000000000006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535</v>
      </c>
      <c r="G176" s="32">
        <f t="shared" ref="G176" si="82">G165+G175</f>
        <v>19.619999999999997</v>
      </c>
      <c r="H176" s="32">
        <f t="shared" ref="H176" si="83">H165+H175</f>
        <v>14.47</v>
      </c>
      <c r="I176" s="32">
        <f t="shared" ref="I176" si="84">I165+I175</f>
        <v>94.410000000000011</v>
      </c>
      <c r="J176" s="32">
        <f t="shared" ref="J176:L176" si="85">J165+J175</f>
        <v>586.31000000000006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71</v>
      </c>
      <c r="F177" s="40">
        <v>205</v>
      </c>
      <c r="G177" s="40">
        <v>8.57</v>
      </c>
      <c r="H177" s="40">
        <v>7.64</v>
      </c>
      <c r="I177" s="40">
        <v>42.52</v>
      </c>
      <c r="J177" s="40">
        <v>273.12</v>
      </c>
      <c r="K177" s="41"/>
      <c r="L177" s="40"/>
    </row>
    <row r="178" spans="1:12" ht="15" x14ac:dyDescent="0.25">
      <c r="A178" s="23"/>
      <c r="B178" s="15"/>
      <c r="C178" s="11"/>
      <c r="D178" s="6" t="s">
        <v>26</v>
      </c>
      <c r="E178" s="42" t="s">
        <v>41</v>
      </c>
      <c r="F178" s="43">
        <v>100</v>
      </c>
      <c r="G178" s="43">
        <v>0.4</v>
      </c>
      <c r="H178" s="43">
        <v>0.4</v>
      </c>
      <c r="I178" s="43">
        <v>11.3</v>
      </c>
      <c r="J178" s="43">
        <v>50.4</v>
      </c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73</v>
      </c>
      <c r="F179" s="43">
        <v>200</v>
      </c>
      <c r="G179" s="43">
        <v>0.08</v>
      </c>
      <c r="H179" s="43">
        <v>0.01</v>
      </c>
      <c r="I179" s="43">
        <v>15.21</v>
      </c>
      <c r="J179" s="43">
        <v>61.25</v>
      </c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26</v>
      </c>
      <c r="E182" s="42" t="s">
        <v>70</v>
      </c>
      <c r="F182" s="43">
        <v>40</v>
      </c>
      <c r="G182" s="43">
        <v>6.97</v>
      </c>
      <c r="H182" s="43">
        <v>6.53</v>
      </c>
      <c r="I182" s="43">
        <v>12.99</v>
      </c>
      <c r="J182" s="43">
        <v>138.61000000000001</v>
      </c>
      <c r="K182" s="44"/>
      <c r="L182" s="43"/>
    </row>
    <row r="183" spans="1:12" ht="15" x14ac:dyDescent="0.25">
      <c r="A183" s="23"/>
      <c r="B183" s="15"/>
      <c r="C183" s="11"/>
      <c r="D183" s="6" t="s">
        <v>50</v>
      </c>
      <c r="E183" s="42" t="s">
        <v>72</v>
      </c>
      <c r="F183" s="43">
        <v>23</v>
      </c>
      <c r="G183" s="43">
        <v>1.38</v>
      </c>
      <c r="H183" s="43">
        <v>0.83</v>
      </c>
      <c r="I183" s="43">
        <v>14.49</v>
      </c>
      <c r="J183" s="43">
        <v>70.930000000000007</v>
      </c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568</v>
      </c>
      <c r="G184" s="19">
        <f t="shared" ref="G184:J184" si="86">SUM(G177:G183)</f>
        <v>17.399999999999999</v>
      </c>
      <c r="H184" s="19">
        <f t="shared" si="86"/>
        <v>15.409999999999998</v>
      </c>
      <c r="I184" s="19">
        <f t="shared" si="86"/>
        <v>96.509999999999991</v>
      </c>
      <c r="J184" s="19">
        <f t="shared" si="86"/>
        <v>594.30999999999995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568</v>
      </c>
      <c r="G195" s="32">
        <f t="shared" ref="G195" si="90">G184+G194</f>
        <v>17.399999999999999</v>
      </c>
      <c r="H195" s="32">
        <f t="shared" ref="H195" si="91">H184+H194</f>
        <v>15.409999999999998</v>
      </c>
      <c r="I195" s="32">
        <f t="shared" ref="I195" si="92">I184+I194</f>
        <v>96.509999999999991</v>
      </c>
      <c r="J195" s="32">
        <f t="shared" ref="J195:L195" si="93">J184+J194</f>
        <v>594.30999999999995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542.29999999999995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18.375999999999998</v>
      </c>
      <c r="H196" s="34">
        <f t="shared" si="94"/>
        <v>17.158000000000001</v>
      </c>
      <c r="I196" s="34">
        <f t="shared" si="94"/>
        <v>81.789999999999992</v>
      </c>
      <c r="J196" s="34">
        <f t="shared" si="94"/>
        <v>557.59800000000018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Семёнова</cp:lastModifiedBy>
  <cp:lastPrinted>2025-09-22T09:26:01Z</cp:lastPrinted>
  <dcterms:created xsi:type="dcterms:W3CDTF">2022-05-16T14:23:56Z</dcterms:created>
  <dcterms:modified xsi:type="dcterms:W3CDTF">2026-01-20T11:42:23Z</dcterms:modified>
</cp:coreProperties>
</file>